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28"/>
  <workbookPr defaultThemeVersion="166925"/>
  <bookViews>
    <workbookView xWindow="0" yWindow="500" windowWidth="29040" windowHeight="17640" activeTab="1"/>
  </bookViews>
  <sheets>
    <sheet name="Elevgrundlag 22" sheetId="1" r:id="rId1"/>
    <sheet name="Elevgrundlag 23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<sst xmlns="http://schemas.openxmlformats.org/spreadsheetml/2006/main" count="40" uniqueCount="28">
  <si>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851-10864 Svenstrup</t>
  </si>
  <si>
    <t>840-10807 Støvring</t>
  </si>
  <si>
    <t>840-10831 Skørping</t>
  </si>
  <si>
    <t>846-10736 Arden</t>
  </si>
  <si>
    <t>840-10827 Suldrup</t>
  </si>
  <si>
    <t>840-10865 Øster Hornum</t>
  </si>
  <si>
    <t>840-10830 Rebild</t>
  </si>
  <si>
    <t>840-10798 Sørup</t>
  </si>
  <si>
    <t>840-18344 Terndrup</t>
  </si>
  <si>
    <t>Alder 1 januar 2022</t>
  </si>
  <si>
    <t>I alt</t>
  </si>
  <si>
    <t>https://www.statbank.dk/statbank5a/SelectVarVal/Define.asp?Maintable=BY1&amp;PLanguage=0</t>
  </si>
  <si>
    <t>Kilde:</t>
  </si>
  <si>
    <t>Jævn fordeling 15, 16 og 17</t>
  </si>
  <si>
    <t>Jævn fordeling 15 og 16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</si>
  <si>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</si>
  <si>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</si>
  <si>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</si>
  <si>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</si>
  <si>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</si>
  <si>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</si>
  <si>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</si>
  <si>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</si>
  <si>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</si>
  <si>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</si>
  <si>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</si>
  <si>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Alder 1/1-23</t>
  </si>
  <si>
    <t>Faktisk søgetal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</si>
</sst>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0" fillId="3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9737-0211-4AD6-A72C-A342F2EF22A4}">
  <dimension ref="A2:L27"/>
  <sheetViews>
    <sheetView zoomScale="70" zoomScaleNormal="70" workbookViewId="0" topLeftCell="A1">
      <selection activeCell="B41" sqref="B41"/>
    </sheetView>
  </sheetViews>
  <sheetFormatPr defaultColWidth="8.8515625" defaultRowHeight="15"/>
  <cols>
    <col min="1" max="1" width="26.421875" style="0" customWidth="1"/>
    <col min="2" max="2" width="21.8515625" style="0" customWidth="1"/>
    <col min="3" max="3" width="22.8515625" style="0" customWidth="1"/>
    <col min="4" max="4" width="19.8515625" style="0" customWidth="1"/>
    <col min="5" max="5" width="19.140625" style="0" customWidth="1"/>
    <col min="6" max="6" width="16.421875" style="0" customWidth="1"/>
    <col min="7" max="7" width="22.8515625" style="0" customWidth="1"/>
    <col min="8" max="9" width="16.8515625" style="0" customWidth="1"/>
    <col min="10" max="10" width="18.421875" style="0" bestFit="1" customWidth="1"/>
  </cols>
  <sheetData>
    <row r="2" spans="1:12" ht="15">
      <c r="A2" s="2" t="s">
        <v>9</v>
      </c>
      <c r="B2" s="3" t="s">
        <v>1</v>
      </c>
      <c r="C2" s="3" t="s">
        <v>2</v>
      </c>
      <c r="D2" s="3" t="s">
        <v>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/>
      <c r="L2" s="3" t="s">
        <v>10</v>
      </c>
    </row>
    <row r="3" spans="1:12" ht="15">
      <c r="A3" s="4">
        <v>8</v>
      </c>
      <c r="B3" s="4">
        <v>118</v>
      </c>
      <c r="C3" s="4">
        <v>35</v>
      </c>
      <c r="D3" s="4">
        <v>112</v>
      </c>
      <c r="E3" s="4">
        <v>33</v>
      </c>
      <c r="F3" s="4">
        <v>13</v>
      </c>
      <c r="G3" s="4">
        <v>16</v>
      </c>
      <c r="H3" s="4">
        <v>4</v>
      </c>
      <c r="I3" s="4">
        <v>8</v>
      </c>
      <c r="J3" s="4">
        <v>25</v>
      </c>
      <c r="K3" s="4"/>
      <c r="L3" s="2">
        <f>SUM(B3:J3)</f>
        <v>364</v>
      </c>
    </row>
    <row r="4" spans="1:12" ht="15">
      <c r="A4" s="4">
        <v>9</v>
      </c>
      <c r="B4" s="4">
        <v>119</v>
      </c>
      <c r="C4" s="4">
        <v>39</v>
      </c>
      <c r="D4" s="4">
        <v>114</v>
      </c>
      <c r="E4" s="4">
        <v>28</v>
      </c>
      <c r="F4" s="4">
        <v>23</v>
      </c>
      <c r="G4" s="4">
        <v>9</v>
      </c>
      <c r="H4" s="4">
        <v>12</v>
      </c>
      <c r="I4" s="4">
        <v>6</v>
      </c>
      <c r="J4" s="4">
        <v>18</v>
      </c>
      <c r="K4" s="4"/>
      <c r="L4" s="2">
        <f aca="true" t="shared" si="0" ref="L4:L13">SUM(B4:J4)</f>
        <v>368</v>
      </c>
    </row>
    <row r="5" spans="1:12" ht="15">
      <c r="A5" s="4">
        <v>10</v>
      </c>
      <c r="B5" s="4">
        <v>121</v>
      </c>
      <c r="C5" s="4">
        <v>38</v>
      </c>
      <c r="D5" s="4">
        <v>106</v>
      </c>
      <c r="E5" s="4">
        <v>32</v>
      </c>
      <c r="F5" s="4">
        <v>17</v>
      </c>
      <c r="G5" s="4">
        <v>19</v>
      </c>
      <c r="H5" s="4">
        <v>6</v>
      </c>
      <c r="I5" s="4">
        <v>8</v>
      </c>
      <c r="J5" s="4">
        <v>16</v>
      </c>
      <c r="K5" s="4"/>
      <c r="L5" s="2">
        <f t="shared" si="0"/>
        <v>363</v>
      </c>
    </row>
    <row r="6" spans="1:12" ht="15">
      <c r="A6" s="4">
        <v>11</v>
      </c>
      <c r="B6" s="4">
        <v>124</v>
      </c>
      <c r="C6" s="4">
        <v>60</v>
      </c>
      <c r="D6" s="4">
        <v>114</v>
      </c>
      <c r="E6" s="4">
        <v>31</v>
      </c>
      <c r="F6" s="4">
        <v>19</v>
      </c>
      <c r="G6" s="4">
        <v>13</v>
      </c>
      <c r="H6" s="4">
        <v>7</v>
      </c>
      <c r="I6" s="4">
        <v>4</v>
      </c>
      <c r="J6" s="4">
        <v>21</v>
      </c>
      <c r="K6" s="4"/>
      <c r="L6" s="2">
        <f t="shared" si="0"/>
        <v>393</v>
      </c>
    </row>
    <row r="7" spans="1:12" ht="15">
      <c r="A7" s="4">
        <v>12</v>
      </c>
      <c r="B7" s="4">
        <v>133</v>
      </c>
      <c r="C7" s="4">
        <v>52</v>
      </c>
      <c r="D7" s="4">
        <v>107</v>
      </c>
      <c r="E7" s="4">
        <v>30</v>
      </c>
      <c r="F7" s="4">
        <v>21</v>
      </c>
      <c r="G7" s="4">
        <v>20</v>
      </c>
      <c r="H7" s="4">
        <v>9</v>
      </c>
      <c r="I7" s="4">
        <v>5</v>
      </c>
      <c r="J7" s="4">
        <v>14</v>
      </c>
      <c r="K7" s="4"/>
      <c r="L7" s="2">
        <f t="shared" si="0"/>
        <v>391</v>
      </c>
    </row>
    <row r="8" spans="1:12" ht="15">
      <c r="A8" s="4">
        <v>13</v>
      </c>
      <c r="B8" s="4">
        <v>128</v>
      </c>
      <c r="C8" s="4">
        <v>55</v>
      </c>
      <c r="D8" s="4">
        <v>135</v>
      </c>
      <c r="E8" s="4">
        <v>36</v>
      </c>
      <c r="F8" s="4">
        <v>23</v>
      </c>
      <c r="G8" s="4">
        <v>17</v>
      </c>
      <c r="H8" s="4">
        <v>12</v>
      </c>
      <c r="I8" s="4">
        <v>3</v>
      </c>
      <c r="J8" s="4">
        <v>23</v>
      </c>
      <c r="K8" s="4"/>
      <c r="L8" s="2">
        <f t="shared" si="0"/>
        <v>432</v>
      </c>
    </row>
    <row r="9" spans="1:12" ht="15">
      <c r="A9" s="4">
        <v>14</v>
      </c>
      <c r="B9" s="4">
        <v>111</v>
      </c>
      <c r="C9" s="4">
        <v>46</v>
      </c>
      <c r="D9" s="4">
        <v>111</v>
      </c>
      <c r="E9" s="4">
        <v>36</v>
      </c>
      <c r="F9" s="4">
        <v>14</v>
      </c>
      <c r="G9" s="4">
        <v>15</v>
      </c>
      <c r="H9" s="4">
        <v>13</v>
      </c>
      <c r="I9" s="4">
        <v>4</v>
      </c>
      <c r="J9" s="4">
        <v>14</v>
      </c>
      <c r="K9" s="4"/>
      <c r="L9" s="2">
        <f t="shared" si="0"/>
        <v>364</v>
      </c>
    </row>
    <row r="10" spans="1:12" ht="15">
      <c r="A10" s="4">
        <v>15</v>
      </c>
      <c r="B10" s="4">
        <v>124</v>
      </c>
      <c r="C10" s="4">
        <v>53</v>
      </c>
      <c r="D10" s="4">
        <v>111</v>
      </c>
      <c r="E10" s="4">
        <v>25</v>
      </c>
      <c r="F10" s="4">
        <v>20</v>
      </c>
      <c r="G10" s="4">
        <v>14</v>
      </c>
      <c r="H10" s="4">
        <v>9</v>
      </c>
      <c r="I10" s="4">
        <v>1</v>
      </c>
      <c r="J10" s="4">
        <v>20</v>
      </c>
      <c r="K10" s="4"/>
      <c r="L10" s="2">
        <f t="shared" si="0"/>
        <v>377</v>
      </c>
    </row>
    <row r="11" spans="1:12" ht="15">
      <c r="A11" s="4">
        <v>16</v>
      </c>
      <c r="B11" s="4">
        <v>130</v>
      </c>
      <c r="C11" s="4">
        <v>41</v>
      </c>
      <c r="D11" s="4">
        <v>99</v>
      </c>
      <c r="E11" s="4">
        <v>30</v>
      </c>
      <c r="F11" s="4">
        <v>22</v>
      </c>
      <c r="G11" s="4">
        <v>12</v>
      </c>
      <c r="H11" s="4">
        <v>15</v>
      </c>
      <c r="I11" s="4">
        <v>7</v>
      </c>
      <c r="J11" s="4">
        <v>26</v>
      </c>
      <c r="K11" s="4"/>
      <c r="L11" s="2">
        <f t="shared" si="0"/>
        <v>382</v>
      </c>
    </row>
    <row r="12" spans="1:12" ht="15">
      <c r="A12" s="4">
        <v>17</v>
      </c>
      <c r="B12" s="4">
        <v>105</v>
      </c>
      <c r="C12" s="4">
        <v>40</v>
      </c>
      <c r="D12" s="4">
        <v>87</v>
      </c>
      <c r="E12" s="4">
        <v>26</v>
      </c>
      <c r="F12" s="4">
        <v>20</v>
      </c>
      <c r="G12" s="4">
        <v>10</v>
      </c>
      <c r="H12" s="4">
        <v>9</v>
      </c>
      <c r="I12" s="4">
        <v>3</v>
      </c>
      <c r="J12" s="4">
        <v>18</v>
      </c>
      <c r="K12" s="4"/>
      <c r="L12" s="2">
        <f t="shared" si="0"/>
        <v>318</v>
      </c>
    </row>
    <row r="13" spans="1:12" ht="15">
      <c r="A13" s="4">
        <v>18</v>
      </c>
      <c r="B13" s="4">
        <v>109</v>
      </c>
      <c r="C13" s="4">
        <v>47</v>
      </c>
      <c r="D13" s="4">
        <v>97</v>
      </c>
      <c r="E13" s="4">
        <v>27</v>
      </c>
      <c r="F13" s="4">
        <v>10</v>
      </c>
      <c r="G13" s="4">
        <v>10</v>
      </c>
      <c r="H13" s="4">
        <v>11</v>
      </c>
      <c r="I13" s="4">
        <v>6</v>
      </c>
      <c r="J13" s="4">
        <v>17</v>
      </c>
      <c r="K13" s="4"/>
      <c r="L13" s="2">
        <f t="shared" si="0"/>
        <v>334</v>
      </c>
    </row>
    <row r="15" spans="2:3" ht="15">
      <c r="B15" s="8" t="s">
        <v>13</v>
      </c>
      <c r="C15" s="9" t="s">
        <v>14</v>
      </c>
    </row>
    <row r="16" spans="1:3" ht="15">
      <c r="A16" s="9">
        <v>2029</v>
      </c>
      <c r="B16" s="5">
        <f aca="true" t="shared" si="1" ref="B16:B24">AVERAGE(L3:L5)</f>
        <v>365</v>
      </c>
      <c r="C16" s="5">
        <f aca="true" t="shared" si="2" ref="C16:C22">AVERAGE(L3:L4)</f>
        <v>366</v>
      </c>
    </row>
    <row r="17" spans="1:3" ht="15">
      <c r="A17" s="9">
        <v>2028</v>
      </c>
      <c r="B17" s="5">
        <f t="shared" si="1"/>
        <v>374.6666666666667</v>
      </c>
      <c r="C17" s="5">
        <f t="shared" si="2"/>
        <v>365.5</v>
      </c>
    </row>
    <row r="18" spans="1:3" ht="15">
      <c r="A18" s="9">
        <v>2027</v>
      </c>
      <c r="B18" s="5">
        <f t="shared" si="1"/>
        <v>382.3333333333333</v>
      </c>
      <c r="C18" s="5">
        <f t="shared" si="2"/>
        <v>378</v>
      </c>
    </row>
    <row r="19" spans="1:3" ht="15">
      <c r="A19" s="9">
        <v>2026</v>
      </c>
      <c r="B19" s="5">
        <f t="shared" si="1"/>
        <v>405.3333333333333</v>
      </c>
      <c r="C19" s="5">
        <f t="shared" si="2"/>
        <v>392</v>
      </c>
    </row>
    <row r="20" spans="1:3" ht="15">
      <c r="A20" s="9">
        <v>2025</v>
      </c>
      <c r="B20" s="5">
        <f t="shared" si="1"/>
        <v>395.6666666666667</v>
      </c>
      <c r="C20" s="5">
        <f t="shared" si="2"/>
        <v>411.5</v>
      </c>
    </row>
    <row r="21" spans="1:3" ht="15">
      <c r="A21" s="9">
        <v>2024</v>
      </c>
      <c r="B21" s="5">
        <f t="shared" si="1"/>
        <v>391</v>
      </c>
      <c r="C21" s="5">
        <f t="shared" si="2"/>
        <v>398</v>
      </c>
    </row>
    <row r="22" spans="1:3" ht="15">
      <c r="A22" s="9">
        <v>2023</v>
      </c>
      <c r="B22" s="5">
        <f t="shared" si="1"/>
        <v>374.3333333333333</v>
      </c>
      <c r="C22" s="5">
        <f t="shared" si="2"/>
        <v>370.5</v>
      </c>
    </row>
    <row r="23" spans="1:3" ht="15">
      <c r="A23" s="9">
        <v>2022</v>
      </c>
      <c r="B23" s="5">
        <f t="shared" si="1"/>
        <v>359</v>
      </c>
      <c r="C23" s="5">
        <f>AVERAGE(L10:L11)</f>
        <v>379.5</v>
      </c>
    </row>
    <row r="24" spans="1:3" ht="15">
      <c r="A24" s="9">
        <v>2021</v>
      </c>
      <c r="B24" s="5">
        <f t="shared" si="1"/>
        <v>344.6666666666667</v>
      </c>
      <c r="C24" s="5">
        <f>AVERAGE(L11:L12)</f>
        <v>350</v>
      </c>
    </row>
    <row r="25" ht="15">
      <c r="B25" s="1"/>
    </row>
    <row r="27" spans="2:3" ht="15">
      <c r="B27" s="7" t="s">
        <v>12</v>
      </c>
      <c r="C27" s="6" t="s">
        <v>11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CC24-1F7D-45FF-AEC6-6CE8EC6AE1F4}">
  <dimension ref="A2:L24"/>
  <sheetViews>
    <sheetView tabSelected="1" workbookViewId="0" topLeftCell="A1"/>
  </sheetViews>
  <sheetFormatPr defaultColWidth="8.8515625" defaultRowHeight="15"/>
  <cols>
    <col min="1" max="1" width="14.8515625" style="0" customWidth="1"/>
    <col min="2" max="2" width="25.00390625" style="0" bestFit="1" customWidth="1"/>
    <col min="3" max="3" width="22.00390625" style="0" bestFit="1" customWidth="1"/>
    <col min="4" max="4" width="17.28125" style="0" bestFit="1" customWidth="1"/>
    <col min="5" max="5" width="18.7109375" style="0" customWidth="1"/>
    <col min="6" max="6" width="18.140625" style="0" bestFit="1" customWidth="1"/>
    <col min="7" max="7" width="23.00390625" style="0" bestFit="1" customWidth="1"/>
    <col min="8" max="8" width="18.421875" style="0" bestFit="1" customWidth="1"/>
    <col min="9" max="9" width="19.28125" style="0" bestFit="1" customWidth="1"/>
    <col min="10" max="10" width="16.00390625" style="0" customWidth="1"/>
  </cols>
  <sheetData>
    <row r="2" spans="1:12" ht="15">
      <c r="A2" s="12" t="s">
        <v>26</v>
      </c>
      <c r="B2" s="10" t="s">
        <v>7</v>
      </c>
      <c r="C2" s="10" t="s">
        <v>1</v>
      </c>
      <c r="D2" s="10" t="s">
        <v>4</v>
      </c>
      <c r="E2" s="10" t="s">
        <v>6</v>
      </c>
      <c r="F2" s="10" t="s">
        <v>2</v>
      </c>
      <c r="G2" s="10" t="s">
        <v>5</v>
      </c>
      <c r="H2" s="10" t="s">
        <v>8</v>
      </c>
      <c r="I2" s="10" t="s">
        <v>0</v>
      </c>
      <c r="J2" s="10" t="s">
        <v>3</v>
      </c>
      <c r="L2" s="3" t="s">
        <v>10</v>
      </c>
    </row>
    <row r="3" spans="1:12" ht="15">
      <c r="A3" s="10" t="s">
        <v>15</v>
      </c>
      <c r="B3" s="11">
        <v>5</v>
      </c>
      <c r="C3" s="11">
        <v>136</v>
      </c>
      <c r="D3" s="11">
        <v>22</v>
      </c>
      <c r="E3" s="11">
        <v>8</v>
      </c>
      <c r="F3" s="11">
        <v>23</v>
      </c>
      <c r="G3" s="11">
        <v>15</v>
      </c>
      <c r="H3" s="11">
        <v>18</v>
      </c>
      <c r="I3" s="11">
        <v>99</v>
      </c>
      <c r="J3" s="11">
        <v>20</v>
      </c>
      <c r="L3" s="4">
        <f>SUM(B3:J3)</f>
        <v>346</v>
      </c>
    </row>
    <row r="4" spans="1:12" ht="15">
      <c r="A4" s="10" t="s">
        <v>16</v>
      </c>
      <c r="B4" s="11">
        <v>6</v>
      </c>
      <c r="C4" s="11">
        <v>120</v>
      </c>
      <c r="D4" s="11">
        <v>10</v>
      </c>
      <c r="E4" s="11">
        <v>4</v>
      </c>
      <c r="F4" s="11">
        <v>38</v>
      </c>
      <c r="G4" s="11">
        <v>13</v>
      </c>
      <c r="H4" s="11">
        <v>25</v>
      </c>
      <c r="I4" s="11">
        <v>112</v>
      </c>
      <c r="J4" s="11">
        <v>34</v>
      </c>
      <c r="L4" s="4">
        <f aca="true" t="shared" si="0" ref="L4:L13">SUM(B4:J4)</f>
        <v>362</v>
      </c>
    </row>
    <row r="5" spans="1:12" ht="15">
      <c r="A5" s="10" t="s">
        <v>17</v>
      </c>
      <c r="B5" s="11">
        <v>6</v>
      </c>
      <c r="C5" s="11">
        <v>120</v>
      </c>
      <c r="D5" s="11">
        <v>21</v>
      </c>
      <c r="E5" s="11">
        <v>12</v>
      </c>
      <c r="F5" s="11">
        <v>43</v>
      </c>
      <c r="G5" s="11">
        <v>9</v>
      </c>
      <c r="H5" s="11">
        <v>17</v>
      </c>
      <c r="I5" s="11">
        <v>112</v>
      </c>
      <c r="J5" s="11">
        <v>27</v>
      </c>
      <c r="L5" s="4">
        <f t="shared" si="0"/>
        <v>367</v>
      </c>
    </row>
    <row r="6" spans="1:12" ht="15">
      <c r="A6" s="10" t="s">
        <v>18</v>
      </c>
      <c r="B6" s="11">
        <v>8</v>
      </c>
      <c r="C6" s="11">
        <v>120</v>
      </c>
      <c r="D6" s="11">
        <v>16</v>
      </c>
      <c r="E6" s="11">
        <v>6</v>
      </c>
      <c r="F6" s="11">
        <v>40</v>
      </c>
      <c r="G6" s="11">
        <v>18</v>
      </c>
      <c r="H6" s="11">
        <v>17</v>
      </c>
      <c r="I6" s="11">
        <v>108</v>
      </c>
      <c r="J6" s="11">
        <v>30</v>
      </c>
      <c r="L6" s="4">
        <f t="shared" si="0"/>
        <v>363</v>
      </c>
    </row>
    <row r="7" spans="1:12" ht="15">
      <c r="A7" s="10" t="s">
        <v>19</v>
      </c>
      <c r="B7" s="11">
        <v>4</v>
      </c>
      <c r="C7" s="11">
        <v>127</v>
      </c>
      <c r="D7" s="11">
        <v>20</v>
      </c>
      <c r="E7" s="11">
        <v>7</v>
      </c>
      <c r="F7" s="11">
        <v>62</v>
      </c>
      <c r="G7" s="11">
        <v>12</v>
      </c>
      <c r="H7" s="11">
        <v>23</v>
      </c>
      <c r="I7" s="11">
        <v>115</v>
      </c>
      <c r="J7" s="11">
        <v>29</v>
      </c>
      <c r="L7" s="4">
        <f t="shared" si="0"/>
        <v>399</v>
      </c>
    </row>
    <row r="8" spans="1:12" ht="15">
      <c r="A8" s="10" t="s">
        <v>20</v>
      </c>
      <c r="B8" s="11">
        <v>6</v>
      </c>
      <c r="C8" s="11">
        <v>132</v>
      </c>
      <c r="D8" s="11">
        <v>18</v>
      </c>
      <c r="E8" s="11">
        <v>9</v>
      </c>
      <c r="F8" s="11">
        <v>54</v>
      </c>
      <c r="G8" s="11">
        <v>20</v>
      </c>
      <c r="H8" s="11">
        <v>14</v>
      </c>
      <c r="I8" s="11">
        <v>110</v>
      </c>
      <c r="J8" s="11">
        <v>26</v>
      </c>
      <c r="L8" s="4">
        <f t="shared" si="0"/>
        <v>389</v>
      </c>
    </row>
    <row r="9" spans="1:12" ht="15">
      <c r="A9" s="10" t="s">
        <v>21</v>
      </c>
      <c r="B9" s="11">
        <v>3</v>
      </c>
      <c r="C9" s="11">
        <v>129</v>
      </c>
      <c r="D9" s="11">
        <v>25</v>
      </c>
      <c r="E9" s="11">
        <v>12</v>
      </c>
      <c r="F9" s="11">
        <v>57</v>
      </c>
      <c r="G9" s="11">
        <v>17</v>
      </c>
      <c r="H9" s="11">
        <v>23</v>
      </c>
      <c r="I9" s="11">
        <v>132</v>
      </c>
      <c r="J9" s="11">
        <v>37</v>
      </c>
      <c r="L9" s="4">
        <f t="shared" si="0"/>
        <v>435</v>
      </c>
    </row>
    <row r="10" spans="1:12" ht="15">
      <c r="A10" s="10" t="s">
        <v>22</v>
      </c>
      <c r="B10" s="11">
        <v>4</v>
      </c>
      <c r="C10" s="11">
        <v>111</v>
      </c>
      <c r="D10" s="11">
        <v>15</v>
      </c>
      <c r="E10" s="11">
        <v>13</v>
      </c>
      <c r="F10" s="11">
        <v>46</v>
      </c>
      <c r="G10" s="11">
        <v>14</v>
      </c>
      <c r="H10" s="11">
        <v>15</v>
      </c>
      <c r="I10" s="11">
        <v>110</v>
      </c>
      <c r="J10" s="11">
        <v>34</v>
      </c>
      <c r="L10" s="4">
        <f t="shared" si="0"/>
        <v>362</v>
      </c>
    </row>
    <row r="11" spans="1:12" ht="15">
      <c r="A11" s="10" t="s">
        <v>23</v>
      </c>
      <c r="B11" s="11">
        <v>1</v>
      </c>
      <c r="C11" s="11">
        <v>121</v>
      </c>
      <c r="D11" s="11">
        <v>21</v>
      </c>
      <c r="E11" s="11">
        <v>9</v>
      </c>
      <c r="F11" s="11">
        <v>53</v>
      </c>
      <c r="G11" s="11">
        <v>12</v>
      </c>
      <c r="H11" s="11">
        <v>20</v>
      </c>
      <c r="I11" s="11">
        <v>110</v>
      </c>
      <c r="J11" s="11">
        <v>25</v>
      </c>
      <c r="L11" s="4">
        <f t="shared" si="0"/>
        <v>372</v>
      </c>
    </row>
    <row r="12" spans="1:12" ht="15">
      <c r="A12" s="10" t="s">
        <v>24</v>
      </c>
      <c r="B12" s="11">
        <v>7</v>
      </c>
      <c r="C12" s="11">
        <v>127</v>
      </c>
      <c r="D12" s="11">
        <v>20</v>
      </c>
      <c r="E12" s="11">
        <v>14</v>
      </c>
      <c r="F12" s="11">
        <v>42</v>
      </c>
      <c r="G12" s="11">
        <v>13</v>
      </c>
      <c r="H12" s="11">
        <v>24</v>
      </c>
      <c r="I12" s="11">
        <v>100</v>
      </c>
      <c r="J12" s="11">
        <v>31</v>
      </c>
      <c r="L12" s="4">
        <f t="shared" si="0"/>
        <v>378</v>
      </c>
    </row>
    <row r="13" spans="1:12" ht="15">
      <c r="A13" s="10" t="s">
        <v>25</v>
      </c>
      <c r="B13" s="11">
        <v>2</v>
      </c>
      <c r="C13" s="11">
        <v>102</v>
      </c>
      <c r="D13" s="11">
        <v>18</v>
      </c>
      <c r="E13" s="11">
        <v>10</v>
      </c>
      <c r="F13" s="11">
        <v>39</v>
      </c>
      <c r="G13" s="11">
        <v>10</v>
      </c>
      <c r="H13" s="11">
        <v>19</v>
      </c>
      <c r="I13" s="11">
        <v>76</v>
      </c>
      <c r="J13" s="11">
        <v>25</v>
      </c>
      <c r="L13" s="4">
        <f t="shared" si="0"/>
        <v>301</v>
      </c>
    </row>
    <row r="15" spans="2:5" ht="15">
      <c r="B15" s="8" t="s">
        <v>13</v>
      </c>
      <c r="C15" s="9" t="s">
        <v>14</v>
      </c>
      <c r="E15" s="13" t="s">
        <v>27</v>
      </c>
    </row>
    <row r="16" spans="1:5" ht="15">
      <c r="A16" s="9">
        <v>2030</v>
      </c>
      <c r="B16" s="5">
        <f aca="true" t="shared" si="1" ref="B16:B23">AVERAGE(L3:L5)</f>
        <v>358.3333333333333</v>
      </c>
      <c r="C16" s="5">
        <f aca="true" t="shared" si="2" ref="C16:C23">AVERAGE(L3,L4)</f>
        <v>354</v>
      </c>
      <c r="E16" s="4"/>
    </row>
    <row r="17" spans="1:5" ht="15">
      <c r="A17" s="9">
        <v>2029</v>
      </c>
      <c r="B17" s="5">
        <f t="shared" si="1"/>
        <v>364</v>
      </c>
      <c r="C17" s="5">
        <f t="shared" si="2"/>
        <v>364.5</v>
      </c>
      <c r="E17" s="4"/>
    </row>
    <row r="18" spans="1:5" ht="15">
      <c r="A18" s="9">
        <v>2028</v>
      </c>
      <c r="B18" s="5">
        <f t="shared" si="1"/>
        <v>376.3333333333333</v>
      </c>
      <c r="C18" s="5">
        <f t="shared" si="2"/>
        <v>365</v>
      </c>
      <c r="E18" s="4"/>
    </row>
    <row r="19" spans="1:5" ht="15">
      <c r="A19" s="9">
        <v>2027</v>
      </c>
      <c r="B19" s="5">
        <f t="shared" si="1"/>
        <v>383.6666666666667</v>
      </c>
      <c r="C19" s="5">
        <f t="shared" si="2"/>
        <v>381</v>
      </c>
      <c r="E19" s="4"/>
    </row>
    <row r="20" spans="1:5" ht="15">
      <c r="A20" s="9">
        <v>2026</v>
      </c>
      <c r="B20" s="5">
        <f t="shared" si="1"/>
        <v>407.6666666666667</v>
      </c>
      <c r="C20" s="5">
        <f t="shared" si="2"/>
        <v>394</v>
      </c>
      <c r="E20" s="4"/>
    </row>
    <row r="21" spans="1:5" ht="15">
      <c r="A21" s="9">
        <v>2025</v>
      </c>
      <c r="B21" s="5">
        <f t="shared" si="1"/>
        <v>395.3333333333333</v>
      </c>
      <c r="C21" s="5">
        <f t="shared" si="2"/>
        <v>412</v>
      </c>
      <c r="E21" s="4"/>
    </row>
    <row r="22" spans="1:5" ht="15">
      <c r="A22" s="9">
        <v>2024</v>
      </c>
      <c r="B22" s="5">
        <f t="shared" si="1"/>
        <v>389.6666666666667</v>
      </c>
      <c r="C22" s="5">
        <f t="shared" si="2"/>
        <v>398.5</v>
      </c>
      <c r="E22" s="4"/>
    </row>
    <row r="23" spans="1:5" ht="15">
      <c r="A23" s="9">
        <v>2023</v>
      </c>
      <c r="B23" s="5">
        <f t="shared" si="1"/>
        <v>370.6666666666667</v>
      </c>
      <c r="C23" s="5">
        <f t="shared" si="2"/>
        <v>367</v>
      </c>
      <c r="E23" s="4">
        <v>171</v>
      </c>
    </row>
    <row r="24" spans="1:5" ht="15">
      <c r="A24" s="9">
        <v>2022</v>
      </c>
      <c r="B24" s="5">
        <f>AVERAGE(L11:L13)</f>
        <v>350.3333333333333</v>
      </c>
      <c r="C24" s="5">
        <f>AVERAGE(L11,L12)</f>
        <v>375</v>
      </c>
      <c r="E24" s="4">
        <v>165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Drees Nors (DA | SGY)</dc:creator>
  <cp:keywords/>
  <dc:description/>
  <cp:lastModifiedBy>Svend Falkner Sørensen (SF | SGY)</cp:lastModifiedBy>
  <dcterms:created xsi:type="dcterms:W3CDTF">2022-10-23T08:38:54Z</dcterms:created>
  <dcterms:modified xsi:type="dcterms:W3CDTF">2023-11-02T20:20:03Z</dcterms:modified>
  <cp:category/>
  <cp:version/>
  <cp:contentType/>
  <cp:contentStatus/>
</cp:coreProperties>
</file>